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<sst xmlns="http://schemas.openxmlformats.org/spreadsheetml/2006/main" count="33" uniqueCount="27">
  <si>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</si>
  <si>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</si>
  <si>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</si>
  <si>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</si>
  <si>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</si>
  <si>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</si>
  <si>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</si>
  <si>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</si>
  <si>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</si>
  <si>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</si>
  <si>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</si>
  <si>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</si>
  <si>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</si>
  <si>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</si>
  <si>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Щербакова 96а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</si>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</sst>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5.125" style="0" customWidth="1"/>
    <col min="2" max="2" width="33.875" style="0" customWidth="1"/>
    <col min="3" max="3" width="10.00390625" style="0" customWidth="1"/>
    <col min="4" max="4" width="9.00390625" style="0" customWidth="1"/>
    <col min="5" max="5" width="11.25390625" style="0" customWidth="1"/>
    <col min="7" max="7" width="11.00390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5391.2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155913.504</v>
      </c>
      <c r="F7">
        <f>E2*3.05*12</f>
        <v>197317.91999999998</v>
      </c>
      <c r="H7" s="17">
        <f>E7-F7-G7</f>
        <v>-41404.416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199258.752</v>
      </c>
      <c r="F9">
        <f>E2*0.14*12</f>
        <v>9057.216</v>
      </c>
      <c r="G9" s="17">
        <f>E9-F9</f>
        <v>190201.53600000002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219314.016</v>
      </c>
      <c r="F10">
        <f>E10+E2*0.17*12</f>
        <v>230312.064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363582.528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267187.872</v>
      </c>
      <c r="F12">
        <f>$E$2*0.34*12</f>
        <v>21996.096</v>
      </c>
      <c r="G12">
        <f>$E$2*2.9*12</f>
        <v>187613.76</v>
      </c>
      <c r="H12">
        <f>$E$2*0.08*12</f>
        <v>5175.552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186319.87199999997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251661.21600000001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2018-02-07T06:22:24Z</dcterms:modified>
  <cp:category/>
  <cp:version/>
  <cp:contentType/>
  <cp:contentStatus/>
</cp:coreProperties>
</file>