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<sst xmlns="http://schemas.openxmlformats.org/spreadsheetml/2006/main" count="33" uniqueCount="27">
  <si>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</si>
  <si>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</si>
  <si>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</si>
  <si>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</si>
  <si>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</si>
  <si>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</si>
  <si>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</si>
  <si>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</si>
  <si>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</si>
  <si>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</si>
  <si>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</si>
  <si>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</si>
  <si>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</si>
  <si>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</si>
  <si>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магаданская 11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</si>
  <si>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</si>
  <si>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</si>
  <si>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</si>
  <si>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</si>
  <si>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</si>
  <si>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</si>
  <si>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</si>
  <si>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</si>
  <si>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</si>
  <si>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Услуги по обращению с ТКО</t>
  </si>
  <si>
    <t>с 01.01.2018</t>
  </si>
  <si>
    <t>зем.уч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</si>
</sst>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D1">
      <selection activeCell="F10" sqref="F10"/>
    </sheetView>
  </sheetViews>
  <sheetFormatPr defaultColWidth="9.00390625" defaultRowHeight="12.75"/>
  <cols>
    <col min="1" max="1" width="4.00390625" style="0" customWidth="1"/>
    <col min="2" max="2" width="34.125" style="0" customWidth="1"/>
    <col min="3" max="4" width="7.25390625" style="0" customWidth="1"/>
    <col min="5" max="5" width="12.375" style="0" customWidth="1"/>
    <col min="7" max="7" width="10.00390625" style="0" customWidth="1"/>
  </cols>
  <sheetData>
    <row r="2" spans="1:5" ht="13.5" thickBot="1">
      <c r="A2" t="s">
        <v>14</v>
      </c>
      <c r="C2" t="s">
        <v>25</v>
      </c>
      <c r="D2" t="s">
        <v>22</v>
      </c>
      <c r="E2">
        <v>4401.6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127294.27200000003</v>
      </c>
      <c r="F7">
        <f>E2*3.05*12</f>
        <v>161098.56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162683.13600000003</v>
      </c>
      <c r="F9">
        <f>E2*0.14*12</f>
        <v>7394.688000000002</v>
      </c>
      <c r="G9" s="17">
        <f>E2*2.94*12</f>
        <v>155288.44800000003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179057.08800000002</v>
      </c>
      <c r="F10">
        <f>E10+E2*0.17*12</f>
        <v>188036.352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296843.90400000004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218143.296</v>
      </c>
      <c r="F12">
        <f>E2*0.34*12</f>
        <v>17958.528000000006</v>
      </c>
      <c r="G12">
        <f>$E$2*2.9*12</f>
        <v>153175.68000000002</v>
      </c>
      <c r="H12">
        <f>$E$2*0.08*12</f>
        <v>4225.536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152119.296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24</v>
      </c>
      <c r="C14" s="12" t="s">
        <v>8</v>
      </c>
      <c r="D14" s="12">
        <v>3.89</v>
      </c>
      <c r="E14" s="16">
        <f t="shared" si="0"/>
        <v>205466.68800000002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2018-02-12T10:54:36Z</dcterms:modified>
  <cp:category/>
  <cp:version/>
  <cp:contentType/>
  <cp:contentStatus/>
</cp:coreProperties>
</file>