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<sst xmlns="http://schemas.openxmlformats.org/spreadsheetml/2006/main" count="33" uniqueCount="27">
  <si>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</si>
  <si>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</si>
  <si>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</si>
  <si>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</si>
  <si>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</si>
  <si>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</si>
  <si>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</si>
  <si>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</si>
  <si>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</si>
  <si>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</si>
  <si>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</si>
  <si>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</si>
  <si>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</si>
  <si>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</si>
  <si>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98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</si>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</sst>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5.375" style="0" customWidth="1"/>
    <col min="2" max="2" width="33.25390625" style="0" customWidth="1"/>
    <col min="3" max="3" width="10.375" style="0" customWidth="1"/>
    <col min="4" max="4" width="8.875" style="0" customWidth="1"/>
    <col min="5" max="5" width="12.125" style="0" customWidth="1"/>
    <col min="7" max="7" width="10.75390625" style="0" customWidth="1"/>
    <col min="8" max="8" width="10.125" style="0" bestFit="1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13276.9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383967.94800000003</v>
      </c>
      <c r="F7">
        <f>E2*3.05*12</f>
        <v>485934.54</v>
      </c>
      <c r="H7" s="17">
        <f>E7-F7-G7</f>
        <v>-101966.59199999995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490714.224</v>
      </c>
      <c r="F9">
        <f>E2*0.14*12</f>
        <v>22305.192000000003</v>
      </c>
      <c r="G9" s="17">
        <f>E9-F9</f>
        <v>468409.032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540104.292</v>
      </c>
      <c r="F10">
        <f>E10+E2*0.17*12</f>
        <v>567189.1680000001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895394.1359999999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658003.1639999999</v>
      </c>
      <c r="F12">
        <f>$E$2*0.34*12</f>
        <v>54169.75200000001</v>
      </c>
      <c r="G12">
        <f>$E$2*2.9*12</f>
        <v>462036.11999999994</v>
      </c>
      <c r="H12">
        <f>$E$2*0.08*12</f>
        <v>12745.824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458849.66399999993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619765.692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2018-02-07T06:32:48Z</dcterms:modified>
  <cp:category/>
  <cp:version/>
  <cp:contentType/>
  <cp:contentStatus/>
</cp:coreProperties>
</file>