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<sst xmlns="http://schemas.openxmlformats.org/spreadsheetml/2006/main" count="33" uniqueCount="27">
  <si>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</si>
  <si>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</si>
  <si>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</si>
  <si>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</si>
  <si>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</si>
  <si>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</si>
  <si>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</si>
  <si>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</si>
  <si>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</si>
  <si>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</si>
  <si>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</si>
  <si>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</si>
  <si>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</si>
  <si>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</si>
  <si>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шишкова 84</t>
  </si>
  <si>
    <t>годовая ст-ть</t>
  </si>
  <si>
    <t>работ, руб.</t>
  </si>
  <si>
    <t>сет</t>
  </si>
  <si>
    <t>дер</t>
  </si>
  <si>
    <t>об.им</t>
  </si>
  <si>
    <t>авр</t>
  </si>
  <si>
    <t>1.3.</t>
  </si>
  <si>
    <t>констр</t>
  </si>
  <si>
    <t>прочие</t>
  </si>
  <si>
    <t>Услуги по обращению с ТКО</t>
  </si>
  <si>
    <t>с 01.01.2018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</si>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</sst>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.875" style="0" customWidth="1"/>
    <col min="2" max="2" width="32.125" style="0" customWidth="1"/>
    <col min="3" max="3" width="10.375" style="0" customWidth="1"/>
    <col min="4" max="4" width="9.00390625" style="0" customWidth="1"/>
    <col min="5" max="5" width="12.125" style="0" customWidth="1"/>
    <col min="7" max="7" width="10.25390625" style="0" customWidth="1"/>
  </cols>
  <sheetData>
    <row r="2" spans="1:5" ht="13.5" thickBot="1">
      <c r="A2" t="s">
        <v>14</v>
      </c>
      <c r="C2" t="s">
        <v>25</v>
      </c>
      <c r="D2" t="s">
        <v>21</v>
      </c>
      <c r="E2" s="16">
        <v>11737.9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339460.06799999997</v>
      </c>
      <c r="F7">
        <f>E2*3.05*12</f>
        <v>429607.1399999999</v>
      </c>
      <c r="H7" s="17">
        <f>E7-F7</f>
        <v>-90147.07199999993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433832.784</v>
      </c>
      <c r="F9">
        <f>E2*0.14*12</f>
        <v>19719.672</v>
      </c>
      <c r="G9" s="17">
        <f>E9-F9</f>
        <v>414113.11199999996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477497.772</v>
      </c>
      <c r="F10">
        <f>E10+E2*0.17*12</f>
        <v>501443.088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791603.9759999999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581730.3239999999</v>
      </c>
      <c r="F12">
        <f>$E$2*0.34*12</f>
        <v>47890.632</v>
      </c>
      <c r="G12">
        <f>$E$2*2.9*12</f>
        <v>408478.9199999999</v>
      </c>
      <c r="H12">
        <f>$E$2*0.08*12</f>
        <v>11268.384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405661.8239999999</v>
      </c>
      <c r="F13" t="s">
        <v>20</v>
      </c>
      <c r="G13" t="s">
        <v>22</v>
      </c>
      <c r="H13" t="s">
        <v>23</v>
      </c>
    </row>
    <row r="14" spans="1:5" ht="12.75">
      <c r="A14" s="12">
        <v>7</v>
      </c>
      <c r="B14" s="14" t="s">
        <v>24</v>
      </c>
      <c r="C14" s="12" t="s">
        <v>8</v>
      </c>
      <c r="D14" s="12">
        <v>3.89</v>
      </c>
      <c r="E14" s="16">
        <f t="shared" si="0"/>
        <v>547925.172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2018-02-07T05:20:28Z</dcterms:modified>
  <cp:category/>
  <cp:version/>
  <cp:contentType/>
  <cp:contentStatus/>
</cp:coreProperties>
</file>